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P:\PUBLIC\Druki na stronę SKARBNICY\ELEKTRONICZNE DRUKI\"/>
    </mc:Choice>
  </mc:AlternateContent>
  <bookViews>
    <workbookView xWindow="-30" yWindow="75" windowWidth="9435" windowHeight="4545"/>
  </bookViews>
  <sheets>
    <sheet name="okręg gorzowski" sheetId="1" r:id="rId1"/>
  </sheets>
  <calcPr calcId="152511"/>
</workbook>
</file>

<file path=xl/calcChain.xml><?xml version="1.0" encoding="utf-8"?>
<calcChain xmlns="http://schemas.openxmlformats.org/spreadsheetml/2006/main">
  <c r="S27" i="1" l="1"/>
  <c r="Y26" i="1" l="1"/>
  <c r="Y24" i="1"/>
  <c r="Y25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27" i="1" l="1"/>
  <c r="X27" i="1"/>
  <c r="X28" i="1" s="1"/>
  <c r="W27" i="1"/>
  <c r="W28" i="1" s="1"/>
  <c r="V27" i="1"/>
  <c r="U27" i="1"/>
  <c r="U28" i="1" s="1"/>
  <c r="T27" i="1"/>
  <c r="T28" i="1" s="1"/>
  <c r="S28" i="1"/>
  <c r="R27" i="1"/>
  <c r="R28" i="1" s="1"/>
  <c r="Q27" i="1"/>
  <c r="Q28" i="1" s="1"/>
  <c r="P27" i="1"/>
  <c r="P28" i="1" s="1"/>
  <c r="O27" i="1"/>
  <c r="O28" i="1" s="1"/>
  <c r="N27" i="1"/>
  <c r="N28" i="1" s="1"/>
  <c r="M27" i="1"/>
  <c r="M28" i="1" s="1"/>
  <c r="L27" i="1"/>
  <c r="L28" i="1" s="1"/>
  <c r="K27" i="1"/>
  <c r="K28" i="1" s="1"/>
  <c r="J27" i="1"/>
  <c r="J28" i="1" s="1"/>
  <c r="I27" i="1"/>
  <c r="I28" i="1" s="1"/>
  <c r="H27" i="1"/>
  <c r="H28" i="1" s="1"/>
  <c r="G27" i="1"/>
  <c r="G28" i="1" s="1"/>
  <c r="F27" i="1"/>
  <c r="F28" i="1" s="1"/>
  <c r="E27" i="1"/>
  <c r="E28" i="1" s="1"/>
  <c r="D27" i="1"/>
  <c r="D28" i="1" s="1"/>
  <c r="V28" i="1" l="1"/>
  <c r="Y28" i="1" s="1"/>
</calcChain>
</file>

<file path=xl/sharedStrings.xml><?xml version="1.0" encoding="utf-8"?>
<sst xmlns="http://schemas.openxmlformats.org/spreadsheetml/2006/main" count="39" uniqueCount="38">
  <si>
    <t>L.p.</t>
  </si>
  <si>
    <t>Imię i nazwisko</t>
  </si>
  <si>
    <t>zwyczajny</t>
  </si>
  <si>
    <t>xx</t>
  </si>
  <si>
    <t>Wartość</t>
  </si>
  <si>
    <t>Numer wydanego zezwolenia z hologramem</t>
  </si>
  <si>
    <t>legitymacja bezpłatna</t>
  </si>
  <si>
    <t>RAZEM SZTUK:</t>
  </si>
  <si>
    <t>RAZEM KWOTA:</t>
  </si>
  <si>
    <t>koło PZW ………………………………………….</t>
  </si>
  <si>
    <t>uczestnik</t>
  </si>
  <si>
    <t>podstawowa</t>
  </si>
  <si>
    <t xml:space="preserve">    Nr  ……………</t>
  </si>
  <si>
    <t xml:space="preserve">złota z wieńcami NIEPEŁNA              </t>
  </si>
  <si>
    <t>podstawowa NIEPEŁNA</t>
  </si>
  <si>
    <t>legitymacja</t>
  </si>
  <si>
    <t>EMERYCI</t>
  </si>
  <si>
    <t xml:space="preserve">uczestnik do 16 r.ż. PEŁNA            </t>
  </si>
  <si>
    <t xml:space="preserve">s k ł a d k a  c z ł o n k o w s k a </t>
  </si>
  <si>
    <t>w p i s o w e</t>
  </si>
  <si>
    <r>
      <rPr>
        <b/>
        <sz val="12"/>
        <color indexed="8"/>
        <rFont val="Arial"/>
        <family val="2"/>
        <charset val="238"/>
      </rPr>
      <t>ulgowa  50%</t>
    </r>
    <r>
      <rPr>
        <sz val="12"/>
        <color indexed="8"/>
        <rFont val="Arial"/>
        <family val="2"/>
        <charset val="238"/>
      </rPr>
      <t xml:space="preserve"> niepełnosprawność grupa I </t>
    </r>
  </si>
  <si>
    <r>
      <rPr>
        <b/>
        <sz val="12"/>
        <color indexed="8"/>
        <rFont val="Arial"/>
        <family val="2"/>
        <charset val="238"/>
      </rPr>
      <t>ulgowa 75%</t>
    </r>
    <r>
      <rPr>
        <sz val="12"/>
        <color indexed="8"/>
        <rFont val="Arial"/>
        <family val="2"/>
        <charset val="238"/>
      </rPr>
      <t xml:space="preserve">  uczestnik do 16 r.ż</t>
    </r>
  </si>
  <si>
    <r>
      <rPr>
        <b/>
        <sz val="12"/>
        <color indexed="8"/>
        <rFont val="Arial"/>
        <family val="2"/>
        <charset val="238"/>
      </rPr>
      <t>ulgowa 75%</t>
    </r>
    <r>
      <rPr>
        <sz val="12"/>
        <color indexed="8"/>
        <rFont val="Arial"/>
        <family val="2"/>
        <charset val="238"/>
      </rPr>
      <t xml:space="preserve">           złota z wieńcami</t>
    </r>
  </si>
  <si>
    <t>s k ł a d k a   r o c z n a   o k r ę g o w a   WSZYSTKIE WODY</t>
  </si>
  <si>
    <t>składka roczna okręgowa JEDNA WODA</t>
  </si>
  <si>
    <t xml:space="preserve">srebrna, złota, młodzież (17-24r.ż.), kobiety, mężczyźni 65+ NIEPEŁNA </t>
  </si>
  <si>
    <t xml:space="preserve">osoby 70+     NIEPEŁNA      </t>
  </si>
  <si>
    <t xml:space="preserve">podstawowa NIEPEŁNA   </t>
  </si>
  <si>
    <t>środek pływający</t>
  </si>
  <si>
    <t>środek pływający + trolling</t>
  </si>
  <si>
    <r>
      <rPr>
        <b/>
        <sz val="12"/>
        <color indexed="8"/>
        <rFont val="Arial"/>
        <family val="2"/>
        <charset val="238"/>
      </rPr>
      <t>ulgowa 25%</t>
    </r>
    <r>
      <rPr>
        <sz val="12"/>
        <color indexed="8"/>
        <rFont val="Arial"/>
        <family val="2"/>
        <charset val="238"/>
      </rPr>
      <t xml:space="preserve">     srebrna PZW</t>
    </r>
  </si>
  <si>
    <r>
      <rPr>
        <b/>
        <sz val="12"/>
        <color indexed="8"/>
        <rFont val="Arial"/>
        <family val="2"/>
        <charset val="238"/>
      </rPr>
      <t>ulgowa 50%</t>
    </r>
    <r>
      <rPr>
        <sz val="12"/>
        <color indexed="8"/>
        <rFont val="Arial"/>
        <family val="2"/>
        <charset val="238"/>
      </rPr>
      <t xml:space="preserve">          złota PZW</t>
    </r>
  </si>
  <si>
    <t>Lista opłat i wydanych zezwoleń</t>
  </si>
  <si>
    <t>ulgowa    NIEPEŁNA</t>
  </si>
  <si>
    <r>
      <rPr>
        <b/>
        <sz val="12"/>
        <color indexed="8"/>
        <rFont val="Arial"/>
        <family val="2"/>
        <charset val="238"/>
      </rPr>
      <t>ulgowa 75%</t>
    </r>
    <r>
      <rPr>
        <sz val="12"/>
        <color indexed="8"/>
        <rFont val="Arial"/>
        <family val="2"/>
        <charset val="238"/>
      </rPr>
      <t xml:space="preserve">          młodzież szkolna        (17-24 r.ż.)</t>
    </r>
  </si>
  <si>
    <t>miesiąc  …………………………….</t>
  </si>
  <si>
    <t>składka uzupełniająca</t>
  </si>
  <si>
    <t>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</si>
</sst>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zł&quot;;\-#,##0\ &quot;zł&quot;"/>
    <numFmt numFmtId="44" formatCode="_-* #,##0.00\ &quot;zł&quot;_-;\-* #,##0.00\ &quot;zł&quot;_-;_-* &quot;-&quot;??\ &quot;zł&quot;_-;_-@_-"/>
    <numFmt numFmtId="164" formatCode="#,##0.00_ ;\-#,##0.00\ "/>
  </numFmts>
  <fonts count="20">
    <font>
      <sz val="10"/>
      <name val="Arial CE"/>
      <charset val="238"/>
    </font>
    <font>
      <b/>
      <sz val="11"/>
      <color indexed="8"/>
      <name val="Czcionka tekstu podstawowego"/>
      <charset val="238"/>
    </font>
    <font>
      <b/>
      <sz val="16"/>
      <color indexed="8"/>
      <name val="Czcionka tekstu podstawowego"/>
      <charset val="238"/>
    </font>
    <font>
      <sz val="11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0"/>
      <color indexed="9"/>
      <name val="Arial CE"/>
      <charset val="238"/>
    </font>
    <font>
      <sz val="10"/>
      <name val="Arial CE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2"/>
      <color indexed="8"/>
      <name val="Czcionka tekstu podstawowego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20"/>
      <color indexed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44" fontId="7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10" fillId="3" borderId="50" xfId="0" applyFont="1" applyFill="1" applyBorder="1" applyAlignment="1">
      <alignment horizontal="center" vertical="center" textRotation="90" wrapText="1"/>
    </xf>
    <xf numFmtId="0" fontId="10" fillId="3" borderId="52" xfId="0" applyFont="1" applyFill="1" applyBorder="1" applyAlignment="1">
      <alignment horizontal="center" vertical="center" textRotation="90" wrapText="1"/>
    </xf>
    <xf numFmtId="0" fontId="14" fillId="3" borderId="2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" fontId="14" fillId="3" borderId="40" xfId="0" applyNumberFormat="1" applyFont="1" applyFill="1" applyBorder="1" applyAlignment="1">
      <alignment horizontal="center" vertical="center"/>
    </xf>
    <xf numFmtId="1" fontId="14" fillId="3" borderId="41" xfId="0" applyNumberFormat="1" applyFont="1" applyFill="1" applyBorder="1" applyAlignment="1">
      <alignment horizontal="center" vertical="center"/>
    </xf>
    <xf numFmtId="1" fontId="15" fillId="3" borderId="18" xfId="0" applyNumberFormat="1" applyFont="1" applyFill="1" applyBorder="1" applyAlignment="1">
      <alignment horizontal="center" vertical="center"/>
    </xf>
    <xf numFmtId="164" fontId="15" fillId="0" borderId="16" xfId="0" applyNumberFormat="1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5" fontId="11" fillId="2" borderId="43" xfId="2" applyNumberFormat="1" applyFont="1" applyFill="1" applyBorder="1" applyAlignment="1">
      <alignment horizontal="center" vertical="center"/>
    </xf>
    <xf numFmtId="5" fontId="11" fillId="2" borderId="40" xfId="2" applyNumberFormat="1" applyFont="1" applyFill="1" applyBorder="1" applyAlignment="1">
      <alignment horizontal="center" vertical="center"/>
    </xf>
    <xf numFmtId="5" fontId="11" fillId="3" borderId="41" xfId="2" applyNumberFormat="1" applyFont="1" applyFill="1" applyBorder="1" applyAlignment="1">
      <alignment horizontal="center" vertical="center"/>
    </xf>
    <xf numFmtId="5" fontId="11" fillId="2" borderId="41" xfId="2" applyNumberFormat="1" applyFont="1" applyFill="1" applyBorder="1" applyAlignment="1">
      <alignment horizontal="center" vertical="center"/>
    </xf>
    <xf numFmtId="5" fontId="11" fillId="3" borderId="40" xfId="2" applyNumberFormat="1" applyFont="1" applyFill="1" applyBorder="1" applyAlignment="1">
      <alignment horizontal="center" vertical="center"/>
    </xf>
    <xf numFmtId="5" fontId="13" fillId="3" borderId="43" xfId="2" applyNumberFormat="1" applyFont="1" applyFill="1" applyBorder="1" applyAlignment="1">
      <alignment horizontal="center" vertical="center"/>
    </xf>
    <xf numFmtId="5" fontId="11" fillId="0" borderId="41" xfId="2" applyNumberFormat="1" applyFont="1" applyBorder="1" applyAlignment="1">
      <alignment horizontal="center" vertical="center"/>
    </xf>
    <xf numFmtId="5" fontId="11" fillId="3" borderId="42" xfId="2" applyNumberFormat="1" applyFont="1" applyFill="1" applyBorder="1" applyAlignment="1">
      <alignment horizontal="center" vertical="center"/>
    </xf>
    <xf numFmtId="5" fontId="13" fillId="2" borderId="40" xfId="2" applyNumberFormat="1" applyFont="1" applyFill="1" applyBorder="1" applyAlignment="1">
      <alignment horizontal="center" vertical="center"/>
    </xf>
    <xf numFmtId="5" fontId="13" fillId="2" borderId="43" xfId="2" applyNumberFormat="1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3" borderId="32" xfId="0" applyFont="1" applyFill="1" applyBorder="1" applyAlignment="1" applyProtection="1">
      <alignment horizontal="center" vertical="center"/>
      <protection locked="0"/>
    </xf>
    <xf numFmtId="0" fontId="14" fillId="0" borderId="34" xfId="0" applyNumberFormat="1" applyFont="1" applyBorder="1" applyAlignment="1" applyProtection="1">
      <alignment horizontal="center" vertical="center"/>
      <protection locked="0"/>
    </xf>
    <xf numFmtId="0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49" xfId="0" applyNumberFormat="1" applyFont="1" applyBorder="1" applyAlignment="1" applyProtection="1">
      <alignment horizontal="center" vertical="center"/>
      <protection locked="0"/>
    </xf>
    <xf numFmtId="0" fontId="14" fillId="3" borderId="34" xfId="0" applyNumberFormat="1" applyFont="1" applyFill="1" applyBorder="1" applyAlignment="1" applyProtection="1">
      <alignment horizontal="center" vertical="center"/>
      <protection locked="0"/>
    </xf>
    <xf numFmtId="0" fontId="14" fillId="3" borderId="49" xfId="0" applyNumberFormat="1" applyFont="1" applyFill="1" applyBorder="1" applyAlignment="1" applyProtection="1">
      <alignment horizontal="center" vertical="center"/>
      <protection locked="0"/>
    </xf>
    <xf numFmtId="0" fontId="14" fillId="2" borderId="34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49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14" fillId="0" borderId="28" xfId="0" applyNumberFormat="1" applyFont="1" applyBorder="1" applyAlignment="1" applyProtection="1">
      <alignment horizontal="center"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27" xfId="0" applyNumberFormat="1" applyFont="1" applyBorder="1" applyAlignment="1" applyProtection="1">
      <alignment horizontal="center" vertical="center"/>
      <protection locked="0"/>
    </xf>
    <xf numFmtId="0" fontId="14" fillId="3" borderId="28" xfId="0" applyNumberFormat="1" applyFont="1" applyFill="1" applyBorder="1" applyAlignment="1" applyProtection="1">
      <alignment horizontal="center" vertical="center"/>
      <protection locked="0"/>
    </xf>
    <xf numFmtId="0" fontId="14" fillId="3" borderId="27" xfId="0" applyNumberFormat="1" applyFont="1" applyFill="1" applyBorder="1" applyAlignment="1" applyProtection="1">
      <alignment horizontal="center" vertical="center"/>
      <protection locked="0"/>
    </xf>
    <xf numFmtId="0" fontId="14" fillId="2" borderId="28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27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47" xfId="0" applyNumberFormat="1" applyFont="1" applyBorder="1" applyAlignment="1" applyProtection="1">
      <alignment horizontal="center" vertical="center"/>
      <protection locked="0"/>
    </xf>
    <xf numFmtId="0" fontId="14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48" xfId="0" applyNumberFormat="1" applyFont="1" applyBorder="1" applyAlignment="1" applyProtection="1">
      <alignment horizontal="center" vertical="center"/>
      <protection locked="0"/>
    </xf>
    <xf numFmtId="0" fontId="14" fillId="3" borderId="47" xfId="0" applyNumberFormat="1" applyFont="1" applyFill="1" applyBorder="1" applyAlignment="1" applyProtection="1">
      <alignment horizontal="center" vertical="center"/>
      <protection locked="0"/>
    </xf>
    <xf numFmtId="0" fontId="14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2" borderId="47" xfId="0" applyNumberFormat="1" applyFont="1" applyFill="1" applyBorder="1" applyAlignment="1" applyProtection="1">
      <alignment horizontal="center" vertical="center"/>
      <protection locked="0"/>
    </xf>
    <xf numFmtId="0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4" xfId="0" applyNumberFormat="1" applyFont="1" applyFill="1" applyBorder="1" applyAlignment="1" applyProtection="1">
      <alignment horizontal="center" vertical="center"/>
      <protection locked="0"/>
    </xf>
    <xf numFmtId="164" fontId="14" fillId="3" borderId="23" xfId="0" applyNumberFormat="1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textRotation="90" wrapText="1"/>
    </xf>
    <xf numFmtId="0" fontId="10" fillId="0" borderId="45" xfId="0" applyFont="1" applyBorder="1" applyAlignment="1">
      <alignment horizontal="center" vertical="center" textRotation="90" wrapText="1"/>
    </xf>
    <xf numFmtId="0" fontId="2" fillId="0" borderId="0" xfId="0" applyFont="1" applyBorder="1" applyAlignment="1" applyProtection="1">
      <alignment horizontal="center" vertical="center"/>
      <protection locked="0"/>
    </xf>
    <xf numFmtId="9" fontId="10" fillId="0" borderId="30" xfId="0" applyNumberFormat="1" applyFont="1" applyBorder="1" applyAlignment="1">
      <alignment horizontal="center" vertical="center" textRotation="90" wrapText="1"/>
    </xf>
    <xf numFmtId="9" fontId="10" fillId="0" borderId="37" xfId="0" applyNumberFormat="1" applyFont="1" applyBorder="1" applyAlignment="1">
      <alignment horizontal="center" vertical="center" textRotation="90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textRotation="90" wrapText="1"/>
    </xf>
    <xf numFmtId="0" fontId="10" fillId="3" borderId="37" xfId="0" applyFont="1" applyFill="1" applyBorder="1" applyAlignment="1">
      <alignment horizontal="center" vertical="center" textRotation="90" wrapText="1"/>
    </xf>
    <xf numFmtId="0" fontId="10" fillId="3" borderId="34" xfId="0" applyFont="1" applyFill="1" applyBorder="1" applyAlignment="1">
      <alignment horizontal="center" vertical="center" textRotation="90" wrapText="1"/>
    </xf>
    <xf numFmtId="0" fontId="10" fillId="3" borderId="47" xfId="0" applyFont="1" applyFill="1" applyBorder="1" applyAlignment="1">
      <alignment horizontal="center" vertical="center" textRotation="90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49" xfId="0" applyFont="1" applyFill="1" applyBorder="1" applyAlignment="1">
      <alignment horizontal="center" vertical="center" textRotation="90" wrapText="1"/>
    </xf>
    <xf numFmtId="0" fontId="10" fillId="2" borderId="48" xfId="0" applyFont="1" applyFill="1" applyBorder="1" applyAlignment="1">
      <alignment horizontal="center" vertical="center" textRotation="90" wrapText="1"/>
    </xf>
    <xf numFmtId="0" fontId="19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47" xfId="0" applyFont="1" applyBorder="1" applyAlignment="1">
      <alignment horizontal="center" vertical="center" textRotation="90" wrapText="1"/>
    </xf>
    <xf numFmtId="0" fontId="10" fillId="2" borderId="34" xfId="0" applyFont="1" applyFill="1" applyBorder="1" applyAlignment="1">
      <alignment horizontal="center" vertical="center" textRotation="90" wrapText="1"/>
    </xf>
    <xf numFmtId="0" fontId="10" fillId="2" borderId="47" xfId="0" applyFont="1" applyFill="1" applyBorder="1" applyAlignment="1">
      <alignment horizontal="center" vertical="center" textRotation="90" wrapText="1"/>
    </xf>
    <xf numFmtId="9" fontId="10" fillId="0" borderId="44" xfId="0" applyNumberFormat="1" applyFont="1" applyBorder="1" applyAlignment="1">
      <alignment horizontal="center" vertical="center" textRotation="90" wrapText="1"/>
    </xf>
    <xf numFmtId="9" fontId="10" fillId="0" borderId="46" xfId="0" applyNumberFormat="1" applyFont="1" applyBorder="1" applyAlignment="1">
      <alignment horizontal="center" vertical="center" textRotation="90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colors>
    <mruColors>
      <color rgb="FFE8F6B4"/>
      <color rgb="FFCCFFCC"/>
      <color rgb="FFCCFFFF"/>
      <color rgb="FF99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zoomScale="70" zoomScaleNormal="70" workbookViewId="0">
      <selection activeCell="J6" sqref="J6"/>
    </sheetView>
  </sheetViews>
  <sheetFormatPr defaultRowHeight="12.75"/>
  <cols>
    <col min="1" max="1" width="5.42578125" customWidth="1"/>
    <col min="2" max="2" width="48.42578125" customWidth="1"/>
    <col min="3" max="3" width="20" customWidth="1"/>
    <col min="4" max="16" width="10.140625" customWidth="1"/>
    <col min="17" max="17" width="11.5703125" customWidth="1"/>
    <col min="18" max="18" width="10.140625" customWidth="1"/>
    <col min="19" max="19" width="9.28515625" customWidth="1"/>
    <col min="20" max="20" width="9" customWidth="1"/>
    <col min="21" max="22" width="12.85546875" customWidth="1"/>
    <col min="23" max="24" width="8.7109375" customWidth="1"/>
    <col min="25" max="25" width="16.42578125" customWidth="1"/>
    <col min="26" max="26" width="12.42578125" customWidth="1"/>
  </cols>
  <sheetData>
    <row r="1" spans="1:25" ht="54.75" customHeight="1" thickBot="1">
      <c r="B1" s="68" t="s">
        <v>37</v>
      </c>
      <c r="C1" s="96" t="s">
        <v>32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69"/>
      <c r="S1" s="97" t="s">
        <v>12</v>
      </c>
      <c r="T1" s="98"/>
      <c r="U1" s="99"/>
    </row>
    <row r="2" spans="1:25" ht="35.25" customHeight="1" thickBot="1">
      <c r="B2" s="70" t="s">
        <v>35</v>
      </c>
      <c r="C2" s="69"/>
      <c r="D2" s="71"/>
      <c r="E2" s="71"/>
      <c r="F2" s="79" t="s">
        <v>9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69"/>
    </row>
    <row r="3" spans="1:25" ht="33.75" customHeight="1" thickBot="1">
      <c r="A3" s="100" t="s">
        <v>0</v>
      </c>
      <c r="B3" s="72" t="s">
        <v>1</v>
      </c>
      <c r="C3" s="82" t="s">
        <v>5</v>
      </c>
      <c r="D3" s="121" t="s">
        <v>18</v>
      </c>
      <c r="E3" s="122"/>
      <c r="F3" s="122"/>
      <c r="G3" s="122"/>
      <c r="H3" s="122"/>
      <c r="I3" s="122"/>
      <c r="J3" s="122"/>
      <c r="K3" s="123"/>
      <c r="L3" s="75" t="s">
        <v>19</v>
      </c>
      <c r="M3" s="76"/>
      <c r="N3" s="89" t="s">
        <v>23</v>
      </c>
      <c r="O3" s="90"/>
      <c r="P3" s="90"/>
      <c r="Q3" s="90"/>
      <c r="R3" s="91"/>
      <c r="S3" s="115" t="s">
        <v>24</v>
      </c>
      <c r="T3" s="116"/>
      <c r="U3" s="124" t="s">
        <v>36</v>
      </c>
      <c r="V3" s="125"/>
      <c r="W3" s="77" t="s">
        <v>15</v>
      </c>
      <c r="X3" s="106" t="s">
        <v>6</v>
      </c>
      <c r="Y3" s="103" t="s">
        <v>4</v>
      </c>
    </row>
    <row r="4" spans="1:25" s="1" customFormat="1" ht="24" customHeight="1" thickBot="1">
      <c r="A4" s="101"/>
      <c r="B4" s="73"/>
      <c r="C4" s="83"/>
      <c r="D4" s="77" t="s">
        <v>11</v>
      </c>
      <c r="E4" s="85" t="s">
        <v>16</v>
      </c>
      <c r="F4" s="80" t="s">
        <v>30</v>
      </c>
      <c r="G4" s="85" t="s">
        <v>31</v>
      </c>
      <c r="H4" s="85" t="s">
        <v>20</v>
      </c>
      <c r="I4" s="80" t="s">
        <v>21</v>
      </c>
      <c r="J4" s="80" t="s">
        <v>34</v>
      </c>
      <c r="K4" s="113" t="s">
        <v>22</v>
      </c>
      <c r="L4" s="87" t="s">
        <v>2</v>
      </c>
      <c r="M4" s="119" t="s">
        <v>10</v>
      </c>
      <c r="N4" s="111" t="s">
        <v>13</v>
      </c>
      <c r="O4" s="92" t="s">
        <v>26</v>
      </c>
      <c r="P4" s="92" t="s">
        <v>27</v>
      </c>
      <c r="Q4" s="92" t="s">
        <v>25</v>
      </c>
      <c r="R4" s="94" t="s">
        <v>17</v>
      </c>
      <c r="S4" s="117"/>
      <c r="T4" s="118"/>
      <c r="U4" s="126"/>
      <c r="V4" s="127"/>
      <c r="W4" s="109"/>
      <c r="X4" s="107"/>
      <c r="Y4" s="104"/>
    </row>
    <row r="5" spans="1:25" s="1" customFormat="1" ht="104.25" customHeight="1" thickBot="1">
      <c r="A5" s="101"/>
      <c r="B5" s="73"/>
      <c r="C5" s="83"/>
      <c r="D5" s="78"/>
      <c r="E5" s="86"/>
      <c r="F5" s="81"/>
      <c r="G5" s="86"/>
      <c r="H5" s="86"/>
      <c r="I5" s="81"/>
      <c r="J5" s="81"/>
      <c r="K5" s="114"/>
      <c r="L5" s="88"/>
      <c r="M5" s="120"/>
      <c r="N5" s="112"/>
      <c r="O5" s="93"/>
      <c r="P5" s="93"/>
      <c r="Q5" s="93"/>
      <c r="R5" s="95"/>
      <c r="S5" s="5" t="s">
        <v>14</v>
      </c>
      <c r="T5" s="6" t="s">
        <v>33</v>
      </c>
      <c r="U5" s="19" t="s">
        <v>28</v>
      </c>
      <c r="V5" s="20" t="s">
        <v>29</v>
      </c>
      <c r="W5" s="110"/>
      <c r="X5" s="108"/>
      <c r="Y5" s="104"/>
    </row>
    <row r="6" spans="1:25" s="2" customFormat="1" ht="21.75" customHeight="1" thickBot="1">
      <c r="A6" s="102"/>
      <c r="B6" s="74"/>
      <c r="C6" s="84"/>
      <c r="D6" s="22">
        <v>170</v>
      </c>
      <c r="E6" s="23">
        <v>170</v>
      </c>
      <c r="F6" s="24">
        <v>128</v>
      </c>
      <c r="G6" s="23">
        <v>85</v>
      </c>
      <c r="H6" s="23">
        <v>85</v>
      </c>
      <c r="I6" s="24">
        <v>43</v>
      </c>
      <c r="J6" s="24">
        <v>43</v>
      </c>
      <c r="K6" s="21">
        <v>43</v>
      </c>
      <c r="L6" s="25">
        <v>30</v>
      </c>
      <c r="M6" s="26">
        <v>1</v>
      </c>
      <c r="N6" s="22">
        <v>55</v>
      </c>
      <c r="O6" s="24">
        <v>60</v>
      </c>
      <c r="P6" s="27">
        <v>200</v>
      </c>
      <c r="Q6" s="27">
        <v>130</v>
      </c>
      <c r="R6" s="21">
        <v>32</v>
      </c>
      <c r="S6" s="25">
        <v>160</v>
      </c>
      <c r="T6" s="28">
        <v>110</v>
      </c>
      <c r="U6" s="29">
        <v>50</v>
      </c>
      <c r="V6" s="30">
        <v>80</v>
      </c>
      <c r="W6" s="22">
        <v>10</v>
      </c>
      <c r="X6" s="21">
        <v>0</v>
      </c>
      <c r="Y6" s="105"/>
    </row>
    <row r="7" spans="1:25" ht="37.5" customHeight="1">
      <c r="A7" s="128">
        <v>1</v>
      </c>
      <c r="B7" s="31"/>
      <c r="C7" s="32"/>
      <c r="D7" s="33"/>
      <c r="E7" s="34"/>
      <c r="F7" s="35"/>
      <c r="G7" s="34"/>
      <c r="H7" s="34"/>
      <c r="I7" s="35"/>
      <c r="J7" s="35"/>
      <c r="K7" s="36"/>
      <c r="L7" s="37"/>
      <c r="M7" s="38"/>
      <c r="N7" s="39"/>
      <c r="O7" s="40"/>
      <c r="P7" s="35"/>
      <c r="Q7" s="35"/>
      <c r="R7" s="41"/>
      <c r="S7" s="37"/>
      <c r="T7" s="42"/>
      <c r="U7" s="39"/>
      <c r="V7" s="41"/>
      <c r="W7" s="33"/>
      <c r="X7" s="36"/>
      <c r="Y7" s="18">
        <f>D7*D6+E7*E6+F7*F6+G7*G6+H7*H6+I7*I6+J7*J6+K7*K6+L7*L6+M7*M6+N7*N6+O7*O6+P7*P6+Q7*Q6+R7*R6+S7*S6+T7*T6+U7*U6+V7*V6+W7*W6+X7*X6</f>
        <v>0</v>
      </c>
    </row>
    <row r="8" spans="1:25" ht="37.5" customHeight="1">
      <c r="A8" s="129">
        <v>2</v>
      </c>
      <c r="B8" s="43"/>
      <c r="C8" s="44"/>
      <c r="D8" s="45"/>
      <c r="E8" s="46"/>
      <c r="F8" s="47"/>
      <c r="G8" s="46"/>
      <c r="H8" s="46"/>
      <c r="I8" s="47"/>
      <c r="J8" s="47"/>
      <c r="K8" s="48"/>
      <c r="L8" s="49"/>
      <c r="M8" s="50"/>
      <c r="N8" s="51"/>
      <c r="O8" s="52"/>
      <c r="P8" s="47"/>
      <c r="Q8" s="47"/>
      <c r="R8" s="53"/>
      <c r="S8" s="49"/>
      <c r="T8" s="54"/>
      <c r="U8" s="51"/>
      <c r="V8" s="53"/>
      <c r="W8" s="45"/>
      <c r="X8" s="48"/>
      <c r="Y8" s="18">
        <f>D8*D6+E8*E6+F8*F6+G8*G6+H8*H6+I8*I6+J8*J6+K8*K6+L8*L6+M8*M6+N8*N6+O8*O6+P8*P6+Q8*Q6+R8*R6+S8*S6+T8*T6+U8*U6+V8*V6+W8*W6+X8*X6</f>
        <v>0</v>
      </c>
    </row>
    <row r="9" spans="1:25" ht="37.5" customHeight="1">
      <c r="A9" s="129">
        <v>3</v>
      </c>
      <c r="B9" s="43"/>
      <c r="C9" s="44"/>
      <c r="D9" s="45"/>
      <c r="E9" s="46"/>
      <c r="F9" s="47"/>
      <c r="G9" s="46"/>
      <c r="H9" s="46"/>
      <c r="I9" s="47"/>
      <c r="J9" s="47"/>
      <c r="K9" s="48"/>
      <c r="L9" s="49"/>
      <c r="M9" s="50"/>
      <c r="N9" s="51"/>
      <c r="O9" s="52"/>
      <c r="P9" s="47"/>
      <c r="Q9" s="47"/>
      <c r="R9" s="53"/>
      <c r="S9" s="49"/>
      <c r="T9" s="54"/>
      <c r="U9" s="51"/>
      <c r="V9" s="53"/>
      <c r="W9" s="45"/>
      <c r="X9" s="48"/>
      <c r="Y9" s="18">
        <f>D9*D6+E9*E6+F9*F6+G9*G6+H9*H6+I9*I6+J9*J6+K9*K6+L9*L6+M9*M6+N9*N6+O9*O6+P9*P6+Q9*Q6+R9*R6+S9*S6+T9*T6+U9*U6+V9*V6+W9*W6+X9*X6</f>
        <v>0</v>
      </c>
    </row>
    <row r="10" spans="1:25" ht="37.5" customHeight="1">
      <c r="A10" s="128">
        <v>4</v>
      </c>
      <c r="B10" s="43"/>
      <c r="C10" s="44"/>
      <c r="D10" s="45"/>
      <c r="E10" s="46"/>
      <c r="F10" s="47"/>
      <c r="G10" s="46"/>
      <c r="H10" s="46"/>
      <c r="I10" s="47"/>
      <c r="J10" s="47"/>
      <c r="K10" s="48"/>
      <c r="L10" s="49"/>
      <c r="M10" s="50"/>
      <c r="N10" s="51"/>
      <c r="O10" s="52"/>
      <c r="P10" s="47"/>
      <c r="Q10" s="47"/>
      <c r="R10" s="53"/>
      <c r="S10" s="49"/>
      <c r="T10" s="54"/>
      <c r="U10" s="51"/>
      <c r="V10" s="53"/>
      <c r="W10" s="45"/>
      <c r="X10" s="48"/>
      <c r="Y10" s="18">
        <f>D10*D6+E10*E6+F10*F6+G10*G6+H10*H6+I10*I6+J10*J6+K10*K6+L10*L6+M10*M6+N10*N6+O10*O6+P10*P6+Q10*Q6+R10*R6+S10*S6+T10*T6+U10*U6+V10*V6+W10*W6+X10*X6</f>
        <v>0</v>
      </c>
    </row>
    <row r="11" spans="1:25" ht="37.5" customHeight="1">
      <c r="A11" s="129">
        <v>5</v>
      </c>
      <c r="B11" s="43"/>
      <c r="C11" s="44"/>
      <c r="D11" s="45"/>
      <c r="E11" s="46"/>
      <c r="F11" s="47"/>
      <c r="G11" s="46"/>
      <c r="H11" s="46"/>
      <c r="I11" s="47"/>
      <c r="J11" s="47"/>
      <c r="K11" s="48"/>
      <c r="L11" s="49"/>
      <c r="M11" s="50"/>
      <c r="N11" s="51"/>
      <c r="O11" s="52"/>
      <c r="P11" s="47"/>
      <c r="Q11" s="47"/>
      <c r="R11" s="53"/>
      <c r="S11" s="49"/>
      <c r="T11" s="54"/>
      <c r="U11" s="51"/>
      <c r="V11" s="53"/>
      <c r="W11" s="45"/>
      <c r="X11" s="48"/>
      <c r="Y11" s="18">
        <f>D11*D6+E11*E6+F11*F6+G11*G6+H11*H6+I11*I6+J11*J6+K11*K6+L11*L6+M11*M6+N11*N6+O11*O6+P11*P6+Q11*Q6+R11*R6+S11*S6+T11*T6+U11*U6+V11*V6+W11*W6+X11*X6</f>
        <v>0</v>
      </c>
    </row>
    <row r="12" spans="1:25" ht="37.5" customHeight="1">
      <c r="A12" s="129">
        <v>6</v>
      </c>
      <c r="B12" s="43"/>
      <c r="C12" s="44"/>
      <c r="D12" s="45"/>
      <c r="E12" s="46"/>
      <c r="F12" s="47"/>
      <c r="G12" s="46"/>
      <c r="H12" s="46"/>
      <c r="I12" s="47"/>
      <c r="J12" s="47"/>
      <c r="K12" s="48"/>
      <c r="L12" s="49"/>
      <c r="M12" s="50"/>
      <c r="N12" s="51"/>
      <c r="O12" s="52"/>
      <c r="P12" s="47"/>
      <c r="Q12" s="47"/>
      <c r="R12" s="53"/>
      <c r="S12" s="49"/>
      <c r="T12" s="54"/>
      <c r="U12" s="51"/>
      <c r="V12" s="53"/>
      <c r="W12" s="45"/>
      <c r="X12" s="48"/>
      <c r="Y12" s="18">
        <f>D12*D6+E12*E6+F12*F6+G12*G6+H12*H6+I12*I6+J12*J6+K12*K6+L12*L6+M12*M6+N12*N6+O12*O6+P12*P6+Q12*Q6+R12*R6+S12*S6+T12*T6+U12*U6+V12*V6+W12*W6+X12*X6</f>
        <v>0</v>
      </c>
    </row>
    <row r="13" spans="1:25" ht="37.5" customHeight="1">
      <c r="A13" s="128">
        <v>7</v>
      </c>
      <c r="B13" s="43"/>
      <c r="C13" s="44"/>
      <c r="D13" s="45"/>
      <c r="E13" s="46"/>
      <c r="F13" s="47"/>
      <c r="G13" s="46"/>
      <c r="H13" s="46"/>
      <c r="I13" s="47"/>
      <c r="J13" s="47"/>
      <c r="K13" s="48"/>
      <c r="L13" s="49"/>
      <c r="M13" s="50"/>
      <c r="N13" s="51"/>
      <c r="O13" s="52"/>
      <c r="P13" s="47"/>
      <c r="Q13" s="47"/>
      <c r="R13" s="53"/>
      <c r="S13" s="49"/>
      <c r="T13" s="54"/>
      <c r="U13" s="51"/>
      <c r="V13" s="53"/>
      <c r="W13" s="45"/>
      <c r="X13" s="48"/>
      <c r="Y13" s="18">
        <f>D13*D6+E13*E6+F13*F6+G13*G6+H13*H6+I13*I6+J13*J6+K13*K6+L13*L6+M13*M6+N13*N6+O13*O6+P13*P6+Q13*Q6+R13*R6+S13*S6+T13*T6+U13*U6+V13*V6+W13*W6+X13*X6</f>
        <v>0</v>
      </c>
    </row>
    <row r="14" spans="1:25" ht="37.5" customHeight="1">
      <c r="A14" s="129">
        <v>8</v>
      </c>
      <c r="B14" s="43"/>
      <c r="C14" s="44"/>
      <c r="D14" s="45"/>
      <c r="E14" s="46"/>
      <c r="F14" s="47"/>
      <c r="G14" s="46"/>
      <c r="H14" s="46"/>
      <c r="I14" s="47"/>
      <c r="J14" s="47"/>
      <c r="K14" s="48"/>
      <c r="L14" s="49"/>
      <c r="M14" s="50"/>
      <c r="N14" s="51"/>
      <c r="O14" s="52"/>
      <c r="P14" s="47"/>
      <c r="Q14" s="47"/>
      <c r="R14" s="53"/>
      <c r="S14" s="49"/>
      <c r="T14" s="54"/>
      <c r="U14" s="51"/>
      <c r="V14" s="53"/>
      <c r="W14" s="45"/>
      <c r="X14" s="48"/>
      <c r="Y14" s="18">
        <f>D14*D6+E14*E6+F14*F6+G14*G6+H14*H6+I14*I6+J14*J6+K14*K6+L14*L6+M14*M6+N14*N6+O14*O6+P14*P6+Q14*Q6+R14*R6+S14*S6+T14*T6+U14*U6+V14*V6+W14*W6+X14*X6</f>
        <v>0</v>
      </c>
    </row>
    <row r="15" spans="1:25" ht="37.5" customHeight="1">
      <c r="A15" s="129">
        <v>9</v>
      </c>
      <c r="B15" s="43"/>
      <c r="C15" s="44"/>
      <c r="D15" s="45"/>
      <c r="E15" s="46"/>
      <c r="F15" s="47"/>
      <c r="G15" s="46"/>
      <c r="H15" s="46"/>
      <c r="I15" s="47"/>
      <c r="J15" s="47"/>
      <c r="K15" s="48"/>
      <c r="L15" s="49"/>
      <c r="M15" s="50"/>
      <c r="N15" s="51"/>
      <c r="O15" s="52"/>
      <c r="P15" s="47"/>
      <c r="Q15" s="47"/>
      <c r="R15" s="53"/>
      <c r="S15" s="49"/>
      <c r="T15" s="54"/>
      <c r="U15" s="51"/>
      <c r="V15" s="53"/>
      <c r="W15" s="45"/>
      <c r="X15" s="48"/>
      <c r="Y15" s="18">
        <f>D15*D6+E15*E6+F15*F6+G15*G6+H15*H6+I15*I6+J15*J6+K15*K6+L15*L6+M15*M6+N15*N6+O15*O6+P15*P6+Q15*Q6+R15*R6+S15*S6+T15*T6+U15*U6+V15*V6+W15*W6+X15*X6</f>
        <v>0</v>
      </c>
    </row>
    <row r="16" spans="1:25" ht="37.5" customHeight="1">
      <c r="A16" s="128">
        <v>10</v>
      </c>
      <c r="B16" s="43"/>
      <c r="C16" s="44"/>
      <c r="D16" s="45"/>
      <c r="E16" s="46"/>
      <c r="F16" s="47"/>
      <c r="G16" s="46"/>
      <c r="H16" s="46"/>
      <c r="I16" s="47"/>
      <c r="J16" s="47"/>
      <c r="K16" s="48"/>
      <c r="L16" s="49"/>
      <c r="M16" s="50"/>
      <c r="N16" s="51"/>
      <c r="O16" s="52"/>
      <c r="P16" s="47"/>
      <c r="Q16" s="47"/>
      <c r="R16" s="53"/>
      <c r="S16" s="49"/>
      <c r="T16" s="54"/>
      <c r="U16" s="51"/>
      <c r="V16" s="53"/>
      <c r="W16" s="45"/>
      <c r="X16" s="48"/>
      <c r="Y16" s="18">
        <f>D16*D6+E16*E6+F16*F6+G16*G6+H16*H6+I16*I6+J16*J6+K16*K6+L16*L6+M16*M6+N16*N6+O16*O6+P16*P6+Q16*Q6+R16*R6+S16*S6+T16*T6+U16*U6+V16*V6+W16*W6+X16*X6</f>
        <v>0</v>
      </c>
    </row>
    <row r="17" spans="1:25" ht="37.5" customHeight="1">
      <c r="A17" s="129">
        <v>11</v>
      </c>
      <c r="B17" s="43"/>
      <c r="C17" s="44"/>
      <c r="D17" s="45"/>
      <c r="E17" s="46"/>
      <c r="F17" s="47"/>
      <c r="G17" s="46"/>
      <c r="H17" s="46"/>
      <c r="I17" s="47"/>
      <c r="J17" s="47"/>
      <c r="K17" s="48"/>
      <c r="L17" s="49"/>
      <c r="M17" s="50"/>
      <c r="N17" s="51"/>
      <c r="O17" s="52"/>
      <c r="P17" s="47"/>
      <c r="Q17" s="47"/>
      <c r="R17" s="53"/>
      <c r="S17" s="49"/>
      <c r="T17" s="54"/>
      <c r="U17" s="51"/>
      <c r="V17" s="53"/>
      <c r="W17" s="45"/>
      <c r="X17" s="48"/>
      <c r="Y17" s="18">
        <f>D17*D6+E17*E6+F17*F6+G17*G6+H17*H6+I17*I6+J17*J6+K17*K6+L17*L6+M17*M6+N17*N6+O17*O6+P17*P6+Q17*Q6+R17*R6+S17*S6+T17*T6+U17*U6+V17*V6+W17*W6+X17*X6</f>
        <v>0</v>
      </c>
    </row>
    <row r="18" spans="1:25" ht="37.5" customHeight="1">
      <c r="A18" s="129">
        <v>12</v>
      </c>
      <c r="B18" s="43"/>
      <c r="C18" s="44"/>
      <c r="D18" s="45"/>
      <c r="E18" s="46"/>
      <c r="F18" s="47"/>
      <c r="G18" s="46"/>
      <c r="H18" s="46"/>
      <c r="I18" s="47"/>
      <c r="J18" s="47"/>
      <c r="K18" s="48"/>
      <c r="L18" s="49"/>
      <c r="M18" s="50"/>
      <c r="N18" s="51"/>
      <c r="O18" s="52"/>
      <c r="P18" s="47"/>
      <c r="Q18" s="47"/>
      <c r="R18" s="53"/>
      <c r="S18" s="49"/>
      <c r="T18" s="54"/>
      <c r="U18" s="51"/>
      <c r="V18" s="53"/>
      <c r="W18" s="45"/>
      <c r="X18" s="48"/>
      <c r="Y18" s="18">
        <f>D18*D6+E18*E6+F18*F6+G18*G6+H18*H6+I18*I6+J18*J6+K18*K6+L18*L6+M18*M6+N18*N6+O18*O6+P18*P6+Q18*Q6+R18*R6+S18*S6+T18*T6+U18*U6+V18*V6+W18*W6+X18*X6</f>
        <v>0</v>
      </c>
    </row>
    <row r="19" spans="1:25" ht="37.5" customHeight="1">
      <c r="A19" s="128">
        <v>13</v>
      </c>
      <c r="B19" s="43"/>
      <c r="C19" s="44"/>
      <c r="D19" s="45"/>
      <c r="E19" s="46"/>
      <c r="F19" s="47"/>
      <c r="G19" s="46"/>
      <c r="H19" s="46"/>
      <c r="I19" s="47"/>
      <c r="J19" s="47"/>
      <c r="K19" s="48"/>
      <c r="L19" s="49"/>
      <c r="M19" s="50"/>
      <c r="N19" s="51"/>
      <c r="O19" s="52"/>
      <c r="P19" s="47"/>
      <c r="Q19" s="47"/>
      <c r="R19" s="53"/>
      <c r="S19" s="49"/>
      <c r="T19" s="54"/>
      <c r="U19" s="51"/>
      <c r="V19" s="53"/>
      <c r="W19" s="45"/>
      <c r="X19" s="48"/>
      <c r="Y19" s="18">
        <f>D19*D6+E19*E6+F19*F6+G19*G6+H19*H6+I19*I6+J19*J6+K19*K6+L19*L6+M19*M6+N19*N6+O19*O6+P19*P6+Q19*Q6+R19*R6+S19*S6+T19*T6+U19*U6+V19*V6+W19*W6+X19*X6</f>
        <v>0</v>
      </c>
    </row>
    <row r="20" spans="1:25" ht="37.5" customHeight="1">
      <c r="A20" s="129">
        <v>14</v>
      </c>
      <c r="B20" s="43"/>
      <c r="C20" s="55"/>
      <c r="D20" s="45"/>
      <c r="E20" s="46"/>
      <c r="F20" s="47"/>
      <c r="G20" s="46"/>
      <c r="H20" s="46"/>
      <c r="I20" s="47"/>
      <c r="J20" s="47"/>
      <c r="K20" s="48"/>
      <c r="L20" s="49"/>
      <c r="M20" s="50"/>
      <c r="N20" s="51"/>
      <c r="O20" s="52"/>
      <c r="P20" s="47"/>
      <c r="Q20" s="47"/>
      <c r="R20" s="53"/>
      <c r="S20" s="49"/>
      <c r="T20" s="54"/>
      <c r="U20" s="51"/>
      <c r="V20" s="53"/>
      <c r="W20" s="45"/>
      <c r="X20" s="48"/>
      <c r="Y20" s="18">
        <f>D20*D6+E20*E6+F20*F6+G20*G6+H20*H6+I20*I6+J20*J6+K20*K6+L20*L6+M20*M6+N20*N6+O20*O6+P20*P6+Q20*Q6+R20*R6+S20*S6+T20*T6+U20*U6+V20*V6+W20*W6+X20*X6</f>
        <v>0</v>
      </c>
    </row>
    <row r="21" spans="1:25" ht="37.5" customHeight="1">
      <c r="A21" s="129">
        <v>15</v>
      </c>
      <c r="B21" s="43"/>
      <c r="C21" s="55"/>
      <c r="D21" s="45"/>
      <c r="E21" s="46"/>
      <c r="F21" s="47"/>
      <c r="G21" s="46"/>
      <c r="H21" s="46"/>
      <c r="I21" s="47"/>
      <c r="J21" s="47"/>
      <c r="K21" s="48"/>
      <c r="L21" s="49"/>
      <c r="M21" s="50"/>
      <c r="N21" s="51"/>
      <c r="O21" s="52"/>
      <c r="P21" s="47"/>
      <c r="Q21" s="47"/>
      <c r="R21" s="53"/>
      <c r="S21" s="49"/>
      <c r="T21" s="54"/>
      <c r="U21" s="51"/>
      <c r="V21" s="53"/>
      <c r="W21" s="45"/>
      <c r="X21" s="48"/>
      <c r="Y21" s="18">
        <f>D21*D6+E21*E6+F21*F6+G21*G6+H21*H6+I21*I6+J21*J6+K21*K6+L21*L6+M21*M6+N21*N6+O21*O6+P21*P6+Q21*Q6+R21*R6+S21*S6+T21*T6+U21*U6+V21*V6+W21*W6+X21*X6</f>
        <v>0</v>
      </c>
    </row>
    <row r="22" spans="1:25" ht="37.5" customHeight="1">
      <c r="A22" s="128">
        <v>16</v>
      </c>
      <c r="B22" s="43"/>
      <c r="C22" s="55"/>
      <c r="D22" s="45"/>
      <c r="E22" s="46"/>
      <c r="F22" s="47"/>
      <c r="G22" s="46"/>
      <c r="H22" s="46"/>
      <c r="I22" s="47"/>
      <c r="J22" s="47"/>
      <c r="K22" s="48"/>
      <c r="L22" s="49"/>
      <c r="M22" s="50"/>
      <c r="N22" s="51"/>
      <c r="O22" s="52"/>
      <c r="P22" s="47"/>
      <c r="Q22" s="47"/>
      <c r="R22" s="53"/>
      <c r="S22" s="49"/>
      <c r="T22" s="54"/>
      <c r="U22" s="51"/>
      <c r="V22" s="53"/>
      <c r="W22" s="45"/>
      <c r="X22" s="48"/>
      <c r="Y22" s="18">
        <f>D22*D6+E22*E6+F22*F6+G22*G6+H22*H6+I22*I6+J22*J6+K22*K6+L22*L6+M22*M6+N22*N6+O22*O6+P22*P6+Q22*Q6+R22*R6+S22*S6+T22*T6+U22*U6+V22*V6+W22*W6+X22*X6</f>
        <v>0</v>
      </c>
    </row>
    <row r="23" spans="1:25" ht="37.5" customHeight="1">
      <c r="A23" s="129">
        <v>17</v>
      </c>
      <c r="B23" s="43"/>
      <c r="C23" s="44"/>
      <c r="D23" s="45"/>
      <c r="E23" s="46"/>
      <c r="F23" s="47"/>
      <c r="G23" s="46"/>
      <c r="H23" s="46"/>
      <c r="I23" s="47"/>
      <c r="J23" s="47"/>
      <c r="K23" s="48"/>
      <c r="L23" s="49"/>
      <c r="M23" s="50"/>
      <c r="N23" s="51"/>
      <c r="O23" s="52"/>
      <c r="P23" s="47"/>
      <c r="Q23" s="47"/>
      <c r="R23" s="53"/>
      <c r="S23" s="49"/>
      <c r="T23" s="54"/>
      <c r="U23" s="51"/>
      <c r="V23" s="53"/>
      <c r="W23" s="45"/>
      <c r="X23" s="48"/>
      <c r="Y23" s="18">
        <f>D23*D6+E23*E6+F23*F6+G23*G6+H23*H6+I23*I6+J23*J6+K23*K6+L23*L6+M23*M6+N23*N6+O23*O6+P23*P6+Q23*Q6+R23*R6+S23*S6+T23*T6+U23*U6+V23*V6+W23*W6+X23*X6</f>
        <v>0</v>
      </c>
    </row>
    <row r="24" spans="1:25" ht="37.5" customHeight="1">
      <c r="A24" s="129">
        <v>18</v>
      </c>
      <c r="B24" s="43"/>
      <c r="C24" s="44"/>
      <c r="D24" s="45"/>
      <c r="E24" s="46"/>
      <c r="F24" s="47"/>
      <c r="G24" s="46"/>
      <c r="H24" s="46"/>
      <c r="I24" s="47"/>
      <c r="J24" s="47"/>
      <c r="K24" s="48"/>
      <c r="L24" s="49"/>
      <c r="M24" s="50"/>
      <c r="N24" s="51"/>
      <c r="O24" s="52"/>
      <c r="P24" s="47"/>
      <c r="Q24" s="47"/>
      <c r="R24" s="53"/>
      <c r="S24" s="49"/>
      <c r="T24" s="54"/>
      <c r="U24" s="51"/>
      <c r="V24" s="53"/>
      <c r="W24" s="45"/>
      <c r="X24" s="48"/>
      <c r="Y24" s="18">
        <f>D24*D6+E24*E6+F24*F6+G24*G6+H24*H6+I24*I6+J24*J6+K24*K6+L24*L6+M24*M6+N24*N6+O24*O6+P24*P6+Q24*Q6+R24*R6+S24*S6+T24*T6+U24*U6+V24*V6+W24*W6+X24*X6</f>
        <v>0</v>
      </c>
    </row>
    <row r="25" spans="1:25" ht="37.5" customHeight="1">
      <c r="A25" s="128">
        <v>19</v>
      </c>
      <c r="B25" s="43"/>
      <c r="C25" s="44"/>
      <c r="D25" s="45"/>
      <c r="E25" s="46"/>
      <c r="F25" s="47"/>
      <c r="G25" s="46"/>
      <c r="H25" s="46"/>
      <c r="I25" s="47"/>
      <c r="J25" s="47"/>
      <c r="K25" s="48"/>
      <c r="L25" s="49"/>
      <c r="M25" s="50"/>
      <c r="N25" s="51"/>
      <c r="O25" s="52"/>
      <c r="P25" s="47"/>
      <c r="Q25" s="47"/>
      <c r="R25" s="53"/>
      <c r="S25" s="49"/>
      <c r="T25" s="54"/>
      <c r="U25" s="51"/>
      <c r="V25" s="53"/>
      <c r="W25" s="45"/>
      <c r="X25" s="48"/>
      <c r="Y25" s="18">
        <f>D25*D6+E25*E6+F25*F6+G25*G6+H25*H6+I25*I6+J25*J6+K25*K6+L25*L6+M25*M6+N25*N6+O25*O6+P25*P6+Q25*Q6+R25*R6+S25*S6+T25*T6+U25*U6+V25*V6+W25*W6+X25*X6</f>
        <v>0</v>
      </c>
    </row>
    <row r="26" spans="1:25" ht="37.5" customHeight="1" thickBot="1">
      <c r="A26" s="129">
        <v>20</v>
      </c>
      <c r="B26" s="56"/>
      <c r="C26" s="55"/>
      <c r="D26" s="57"/>
      <c r="E26" s="58"/>
      <c r="F26" s="59"/>
      <c r="G26" s="58"/>
      <c r="H26" s="58"/>
      <c r="I26" s="59"/>
      <c r="J26" s="59"/>
      <c r="K26" s="60"/>
      <c r="L26" s="61"/>
      <c r="M26" s="62"/>
      <c r="N26" s="63"/>
      <c r="O26" s="64"/>
      <c r="P26" s="59"/>
      <c r="Q26" s="59"/>
      <c r="R26" s="65"/>
      <c r="S26" s="61"/>
      <c r="T26" s="66"/>
      <c r="U26" s="63"/>
      <c r="V26" s="65"/>
      <c r="W26" s="57"/>
      <c r="X26" s="60"/>
      <c r="Y26" s="18">
        <f>D26*D6+E26*E6+F26*F6+G26*G6+H26*H6+I26*I6+J26*J6+K26*K6+L26*L6+M26*M6+N26*N6+O26*O6+P26*P6+Q26*Q6+R26*R6+S26*S6+T26*T6+U26*U6+V26*V6+W26*W6+X26*X6</f>
        <v>0</v>
      </c>
    </row>
    <row r="27" spans="1:25" ht="27.75" customHeight="1" thickBot="1">
      <c r="A27" s="7" t="s">
        <v>3</v>
      </c>
      <c r="B27" s="8" t="s">
        <v>7</v>
      </c>
      <c r="C27" s="9"/>
      <c r="D27" s="7">
        <f t="shared" ref="D27:X27" si="0">SUM(D7:D26)</f>
        <v>0</v>
      </c>
      <c r="E27" s="10">
        <f t="shared" si="0"/>
        <v>0</v>
      </c>
      <c r="F27" s="10">
        <f t="shared" si="0"/>
        <v>0</v>
      </c>
      <c r="G27" s="10">
        <f t="shared" si="0"/>
        <v>0</v>
      </c>
      <c r="H27" s="10">
        <f t="shared" si="0"/>
        <v>0</v>
      </c>
      <c r="I27" s="10">
        <f t="shared" si="0"/>
        <v>0</v>
      </c>
      <c r="J27" s="10">
        <f t="shared" si="0"/>
        <v>0</v>
      </c>
      <c r="K27" s="11">
        <f t="shared" si="0"/>
        <v>0</v>
      </c>
      <c r="L27" s="7">
        <f t="shared" si="0"/>
        <v>0</v>
      </c>
      <c r="M27" s="7">
        <f t="shared" si="0"/>
        <v>0</v>
      </c>
      <c r="N27" s="7">
        <f t="shared" si="0"/>
        <v>0</v>
      </c>
      <c r="O27" s="7">
        <f t="shared" si="0"/>
        <v>0</v>
      </c>
      <c r="P27" s="7">
        <f t="shared" si="0"/>
        <v>0</v>
      </c>
      <c r="Q27" s="7">
        <f t="shared" si="0"/>
        <v>0</v>
      </c>
      <c r="R27" s="7">
        <f t="shared" si="0"/>
        <v>0</v>
      </c>
      <c r="S27" s="7">
        <f t="shared" si="0"/>
        <v>0</v>
      </c>
      <c r="T27" s="7">
        <f t="shared" si="0"/>
        <v>0</v>
      </c>
      <c r="U27" s="7">
        <f t="shared" si="0"/>
        <v>0</v>
      </c>
      <c r="V27" s="7">
        <f t="shared" si="0"/>
        <v>0</v>
      </c>
      <c r="W27" s="7">
        <f t="shared" si="0"/>
        <v>0</v>
      </c>
      <c r="X27" s="7">
        <f t="shared" si="0"/>
        <v>0</v>
      </c>
      <c r="Y27" s="67">
        <f>SUM(Y7:Y26)</f>
        <v>0</v>
      </c>
    </row>
    <row r="28" spans="1:25" ht="35.25" customHeight="1" thickBot="1">
      <c r="A28" s="12" t="s">
        <v>3</v>
      </c>
      <c r="B28" s="13" t="s">
        <v>8</v>
      </c>
      <c r="C28" s="14"/>
      <c r="D28" s="15">
        <f>D6*D27</f>
        <v>0</v>
      </c>
      <c r="E28" s="16">
        <f>E27*E6</f>
        <v>0</v>
      </c>
      <c r="F28" s="16">
        <f>F27*F6</f>
        <v>0</v>
      </c>
      <c r="G28" s="16">
        <f t="shared" ref="G28:X28" si="1">G27*G6</f>
        <v>0</v>
      </c>
      <c r="H28" s="16">
        <f t="shared" si="1"/>
        <v>0</v>
      </c>
      <c r="I28" s="16">
        <f t="shared" si="1"/>
        <v>0</v>
      </c>
      <c r="J28" s="16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6">
        <f t="shared" si="1"/>
        <v>0</v>
      </c>
      <c r="O28" s="16">
        <f t="shared" si="1"/>
        <v>0</v>
      </c>
      <c r="P28" s="16">
        <f t="shared" si="1"/>
        <v>0</v>
      </c>
      <c r="Q28" s="16">
        <f t="shared" si="1"/>
        <v>0</v>
      </c>
      <c r="R28" s="16">
        <f t="shared" si="1"/>
        <v>0</v>
      </c>
      <c r="S28" s="16">
        <f t="shared" si="1"/>
        <v>0</v>
      </c>
      <c r="T28" s="16">
        <f t="shared" si="1"/>
        <v>0</v>
      </c>
      <c r="U28" s="16">
        <f t="shared" si="1"/>
        <v>0</v>
      </c>
      <c r="V28" s="16">
        <f t="shared" si="1"/>
        <v>0</v>
      </c>
      <c r="W28" s="16">
        <f t="shared" si="1"/>
        <v>0</v>
      </c>
      <c r="X28" s="16">
        <f t="shared" si="1"/>
        <v>0</v>
      </c>
      <c r="Y28" s="17">
        <f>SUM(D28:X28)</f>
        <v>0</v>
      </c>
    </row>
    <row r="29" spans="1:25" s="3" customFormat="1">
      <c r="C29" s="4"/>
      <c r="D29" s="3">
        <v>75</v>
      </c>
      <c r="F29" s="3">
        <v>37</v>
      </c>
      <c r="G29" s="3">
        <v>18</v>
      </c>
      <c r="H29" s="3">
        <v>18</v>
      </c>
      <c r="L29" s="3">
        <v>25</v>
      </c>
      <c r="M29" s="3">
        <v>12</v>
      </c>
      <c r="P29" s="3">
        <v>150</v>
      </c>
      <c r="Q29" s="3">
        <v>90</v>
      </c>
      <c r="R29" s="3">
        <v>25</v>
      </c>
      <c r="S29" s="3">
        <v>110</v>
      </c>
      <c r="T29" s="3">
        <v>70</v>
      </c>
      <c r="U29" s="3">
        <v>25</v>
      </c>
      <c r="W29" s="3">
        <v>5</v>
      </c>
      <c r="X29" s="4">
        <v>0</v>
      </c>
    </row>
  </sheetData>
  <sheetProtection password="C4AD" sheet="1" objects="1" scenarios="1"/>
  <mergeCells count="29">
    <mergeCell ref="C1:Q1"/>
    <mergeCell ref="S1:U1"/>
    <mergeCell ref="A3:A6"/>
    <mergeCell ref="Y3:Y6"/>
    <mergeCell ref="X3:X5"/>
    <mergeCell ref="W3:W5"/>
    <mergeCell ref="N4:N5"/>
    <mergeCell ref="I4:I5"/>
    <mergeCell ref="J4:J5"/>
    <mergeCell ref="K4:K5"/>
    <mergeCell ref="S3:T4"/>
    <mergeCell ref="M4:M5"/>
    <mergeCell ref="O4:O5"/>
    <mergeCell ref="E4:E5"/>
    <mergeCell ref="D3:K3"/>
    <mergeCell ref="U3:V4"/>
    <mergeCell ref="B3:B6"/>
    <mergeCell ref="L3:M3"/>
    <mergeCell ref="D4:D5"/>
    <mergeCell ref="F2:T2"/>
    <mergeCell ref="F4:F5"/>
    <mergeCell ref="C3:C6"/>
    <mergeCell ref="G4:G5"/>
    <mergeCell ref="H4:H5"/>
    <mergeCell ref="L4:L5"/>
    <mergeCell ref="N3:R3"/>
    <mergeCell ref="P4:P5"/>
    <mergeCell ref="Q4:Q5"/>
    <mergeCell ref="R4:R5"/>
  </mergeCells>
  <phoneticPr fontId="0" type="noConversion"/>
  <printOptions horizontalCentered="1"/>
  <pageMargins left="0" right="0" top="0.15748031496062992" bottom="0.15748031496062992" header="0" footer="0"/>
  <pageSetup paperSize="9" scale="48" orientation="landscape" r:id="rId1"/>
  <headerFooter alignWithMargins="0"/>
  <ignoredErrors>
    <ignoredError sqref="D27:H27 I27:X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okręg gorzowski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kasa</cp:lastModifiedBy>
  <cp:lastPrinted>2023-10-19T09:30:00Z</cp:lastPrinted>
  <dcterms:created xsi:type="dcterms:W3CDTF">1997-02-26T13:46:56Z</dcterms:created>
  <dcterms:modified xsi:type="dcterms:W3CDTF">2025-01-16T09:17:55Z</dcterms:modified>
</cp:coreProperties>
</file>